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3" activeTab="1"/>
  </bookViews>
  <sheets>
    <sheet name="表紙" sheetId="1" r:id="rId1"/>
    <sheet name="ＣＰ・成男・マスタ・３０Ｗ・成女" sheetId="2" r:id="rId2"/>
    <sheet name="重人杯" sheetId="3" r:id="rId3"/>
  </sheets>
  <definedNames>
    <definedName name="Excel_BuiltIn_Print_Area_10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<sst xmlns="http://schemas.openxmlformats.org/spreadsheetml/2006/main" count="494" uniqueCount="203">
  <si>
    <t>平成23年度　岐阜県50・30ラウンド選手権大会</t>
  </si>
  <si>
    <t>土岐市アーチェリー場</t>
  </si>
  <si>
    <t>主催：岐阜県アーチェリー協会　主管：土岐市アーチェリー協会</t>
  </si>
  <si>
    <t>平成２３年１１月６日</t>
  </si>
  <si>
    <t>会場：土岐市特設アーチェリー場</t>
  </si>
  <si>
    <t>総合優勝</t>
  </si>
  <si>
    <t>若山　佳将</t>
  </si>
  <si>
    <t>大垣西高校</t>
  </si>
  <si>
    <t>重人杯</t>
  </si>
  <si>
    <t>林　達也</t>
  </si>
  <si>
    <t>高山西高校</t>
  </si>
  <si>
    <t>（重人杯は今年度初めて大会に参加した選手が対象です）</t>
  </si>
  <si>
    <t>【CP結果】</t>
  </si>
  <si>
    <t>番号</t>
  </si>
  <si>
    <t>氏名</t>
  </si>
  <si>
    <t>所属名</t>
  </si>
  <si>
    <t>種別</t>
  </si>
  <si>
    <t>総合計</t>
  </si>
  <si>
    <t>１０数</t>
  </si>
  <si>
    <t>Ｘ数</t>
  </si>
  <si>
    <t>順位</t>
  </si>
  <si>
    <t>５０ｍ</t>
  </si>
  <si>
    <t>３０ｍ</t>
  </si>
  <si>
    <t>1-A</t>
  </si>
  <si>
    <t>榮　賢司</t>
  </si>
  <si>
    <t>各務原</t>
  </si>
  <si>
    <t>CP</t>
  </si>
  <si>
    <t>　</t>
  </si>
  <si>
    <t>【成年男子結果】</t>
  </si>
  <si>
    <t>3-C</t>
  </si>
  <si>
    <t>今井　希真</t>
  </si>
  <si>
    <t>可茂クラブ</t>
  </si>
  <si>
    <t>成年</t>
  </si>
  <si>
    <t>3-B</t>
  </si>
  <si>
    <t>石田　公司</t>
  </si>
  <si>
    <t>1-B</t>
  </si>
  <si>
    <t>加藤　和徳</t>
  </si>
  <si>
    <t>土岐市</t>
  </si>
  <si>
    <t>2-D</t>
  </si>
  <si>
    <t>篠田　泰邦</t>
  </si>
  <si>
    <t>関市</t>
  </si>
  <si>
    <t>2-A</t>
  </si>
  <si>
    <t>西宇　雅道</t>
  </si>
  <si>
    <t>2-C</t>
  </si>
  <si>
    <t>高谷　裕介</t>
  </si>
  <si>
    <t>3-A</t>
  </si>
  <si>
    <t>大野　功司</t>
  </si>
  <si>
    <t>3-D</t>
  </si>
  <si>
    <t>河田　裕行</t>
  </si>
  <si>
    <t>2-B</t>
  </si>
  <si>
    <t>進　晶彦</t>
  </si>
  <si>
    <t>【マスターズ結果】</t>
  </si>
  <si>
    <t>5-A</t>
  </si>
  <si>
    <t>福田　昇</t>
  </si>
  <si>
    <t>中津川</t>
  </si>
  <si>
    <t>マスターズ</t>
  </si>
  <si>
    <t>4-D</t>
  </si>
  <si>
    <t>井尾　敏幸</t>
  </si>
  <si>
    <t>岐阜市</t>
  </si>
  <si>
    <t>4-B</t>
  </si>
  <si>
    <t>武藤　富雄</t>
  </si>
  <si>
    <t>5-B</t>
  </si>
  <si>
    <t>粥川　清</t>
  </si>
  <si>
    <t>4-A</t>
  </si>
  <si>
    <t>橋本　直四郎</t>
  </si>
  <si>
    <t>多治見市</t>
  </si>
  <si>
    <t>4-C</t>
  </si>
  <si>
    <t>工藤　巌</t>
  </si>
  <si>
    <t>【成年女子結果】</t>
  </si>
  <si>
    <t>13-D</t>
  </si>
  <si>
    <t>有本　知香</t>
  </si>
  <si>
    <t>成女</t>
  </si>
  <si>
    <t>【30ｍダブル結果】</t>
  </si>
  <si>
    <t>前半合計</t>
  </si>
  <si>
    <t>後半合計</t>
  </si>
  <si>
    <t>14-B</t>
  </si>
  <si>
    <t>鈴木　篤行</t>
  </si>
  <si>
    <t>３０W</t>
  </si>
  <si>
    <t>14-C</t>
  </si>
  <si>
    <t>加納　健豊</t>
  </si>
  <si>
    <t>可児高</t>
  </si>
  <si>
    <t>【女子個人戦結果】</t>
  </si>
  <si>
    <t>学校名</t>
  </si>
  <si>
    <t>学年</t>
  </si>
  <si>
    <t>50m</t>
  </si>
  <si>
    <t>30m</t>
  </si>
  <si>
    <t>18-A</t>
  </si>
  <si>
    <t>神邊　真帆</t>
  </si>
  <si>
    <t>聖マリア高</t>
  </si>
  <si>
    <t>15-A</t>
  </si>
  <si>
    <t>森　春菜</t>
  </si>
  <si>
    <t>19-A</t>
  </si>
  <si>
    <t>赤塚　優紀子</t>
  </si>
  <si>
    <t>19-D</t>
  </si>
  <si>
    <t>脇　瑛子</t>
  </si>
  <si>
    <t>　　</t>
  </si>
  <si>
    <t>15-B</t>
  </si>
  <si>
    <t>長瀬　友里</t>
  </si>
  <si>
    <t>高山西高</t>
  </si>
  <si>
    <t>15-D</t>
  </si>
  <si>
    <t>滝村　佳子</t>
  </si>
  <si>
    <t>16-D</t>
  </si>
  <si>
    <t>倉坪　絢</t>
  </si>
  <si>
    <t>17-B</t>
  </si>
  <si>
    <t>黒木　有佳</t>
  </si>
  <si>
    <t>15-C</t>
  </si>
  <si>
    <t>西川　桃子</t>
  </si>
  <si>
    <t>大垣西高</t>
  </si>
  <si>
    <t>19-B</t>
  </si>
  <si>
    <t>竹内　愛理</t>
  </si>
  <si>
    <t>16-A</t>
  </si>
  <si>
    <t>森　葉子</t>
  </si>
  <si>
    <t>19-C</t>
  </si>
  <si>
    <t>岩上　紗弓</t>
  </si>
  <si>
    <t>17-C</t>
  </si>
  <si>
    <t>鈴木　采和</t>
  </si>
  <si>
    <t>17-A</t>
  </si>
  <si>
    <t>安東　侑美</t>
  </si>
  <si>
    <t>18-B</t>
  </si>
  <si>
    <t>宮上　怜奈</t>
  </si>
  <si>
    <t>16-C</t>
  </si>
  <si>
    <t>広瀬　論香</t>
  </si>
  <si>
    <t>18-D</t>
  </si>
  <si>
    <t>古守　茉奈</t>
  </si>
  <si>
    <t>17-D</t>
  </si>
  <si>
    <t>神出　由香里</t>
  </si>
  <si>
    <t>【女子キャデット結果】</t>
  </si>
  <si>
    <t>20-B</t>
  </si>
  <si>
    <t>狐塚　佑姫</t>
  </si>
  <si>
    <t>聖マリア中</t>
  </si>
  <si>
    <t>キャデット</t>
  </si>
  <si>
    <t>20-A</t>
  </si>
  <si>
    <t>中村　星羅</t>
  </si>
  <si>
    <t>21-A</t>
  </si>
  <si>
    <t>高橋　沙己</t>
  </si>
  <si>
    <t>21-B</t>
  </si>
  <si>
    <t>金田　莉朋</t>
  </si>
  <si>
    <t>20-D</t>
  </si>
  <si>
    <t>黒田　貴子</t>
  </si>
  <si>
    <t>【男子キャデット結果】</t>
  </si>
  <si>
    <t>13-C</t>
  </si>
  <si>
    <t>河野　英也</t>
  </si>
  <si>
    <t>【男子個人戦結果】</t>
  </si>
  <si>
    <t>10-C</t>
  </si>
  <si>
    <t>9-A</t>
  </si>
  <si>
    <t>高橋　宏太</t>
  </si>
  <si>
    <t>9-D</t>
  </si>
  <si>
    <t>衣斐　直也</t>
  </si>
  <si>
    <t>6-A</t>
  </si>
  <si>
    <t>出口　拓夢</t>
  </si>
  <si>
    <t>11-A</t>
  </si>
  <si>
    <t>6-D</t>
  </si>
  <si>
    <t>河瀬　翔大</t>
  </si>
  <si>
    <t>13-B</t>
  </si>
  <si>
    <t>青木　雄平</t>
  </si>
  <si>
    <t>5-C</t>
  </si>
  <si>
    <t>高木　正志</t>
  </si>
  <si>
    <t>5-D</t>
  </si>
  <si>
    <t>中島　貴志</t>
  </si>
  <si>
    <t>11-D</t>
  </si>
  <si>
    <t>西田　智洸</t>
  </si>
  <si>
    <t>8-D</t>
  </si>
  <si>
    <t>立川　雄太</t>
  </si>
  <si>
    <t>8-A</t>
  </si>
  <si>
    <t>上垣内　琢也</t>
  </si>
  <si>
    <t>7-C</t>
  </si>
  <si>
    <t>清水　亮輔</t>
  </si>
  <si>
    <t>6-B</t>
  </si>
  <si>
    <t>堀江　慶大</t>
  </si>
  <si>
    <t>7-B</t>
  </si>
  <si>
    <t>岩田　樹</t>
  </si>
  <si>
    <t>11-C</t>
  </si>
  <si>
    <t>伊藤　諒也</t>
  </si>
  <si>
    <t>11-B</t>
  </si>
  <si>
    <t>西村　知哉</t>
  </si>
  <si>
    <t>9-C</t>
  </si>
  <si>
    <t>今井　悠哉</t>
  </si>
  <si>
    <t>7-A</t>
  </si>
  <si>
    <t>林　周作</t>
  </si>
  <si>
    <t>12-D</t>
  </si>
  <si>
    <t>御手洗　翠</t>
  </si>
  <si>
    <t>7-D</t>
  </si>
  <si>
    <t>本間　武宏</t>
  </si>
  <si>
    <t>10-B</t>
  </si>
  <si>
    <t>岩佐　知樹</t>
  </si>
  <si>
    <t>馬場　紀和</t>
  </si>
  <si>
    <t>12-B</t>
  </si>
  <si>
    <t>野村　光</t>
  </si>
  <si>
    <t>10-D</t>
  </si>
  <si>
    <t>伊藤　丈太朗</t>
  </si>
  <si>
    <t>6-C</t>
  </si>
  <si>
    <t>橋詰　文太</t>
  </si>
  <si>
    <t>10-A</t>
  </si>
  <si>
    <t>鈴木　涼</t>
  </si>
  <si>
    <t>13-A</t>
  </si>
  <si>
    <t>渡辺　慶一郎</t>
  </si>
  <si>
    <t>8-C</t>
  </si>
  <si>
    <t>末松　勇輝</t>
  </si>
  <si>
    <t>12-C</t>
  </si>
  <si>
    <t>杉本　豊</t>
  </si>
  <si>
    <t>9-B</t>
  </si>
  <si>
    <t>安部　達郎</t>
  </si>
  <si>
    <t>重人杯順位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</si>
</sst>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0_ "/>
  </numFmts>
  <fonts count="39">
    <font>
      <sz val="11"/>
      <name val="ＭＳ Ｐゴシック"/>
      <family val="3"/>
    </font>
    <font>
      <sz val="10"/>
      <name val="Arial"/>
      <family val="2"/>
    </font>
    <font>
      <sz val="28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177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177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/>
    </xf>
    <xf numFmtId="177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shrinkToFit="1"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shrinkToFit="1"/>
    </xf>
    <xf numFmtId="177" fontId="0" fillId="0" borderId="26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shrinkToFit="1"/>
    </xf>
    <xf numFmtId="177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37" xfId="0" applyFont="1" applyBorder="1" applyAlignment="1">
      <alignment shrinkToFit="1"/>
    </xf>
    <xf numFmtId="177" fontId="0" fillId="0" borderId="46" xfId="0" applyNumberFormat="1" applyBorder="1" applyAlignment="1">
      <alignment/>
    </xf>
    <xf numFmtId="0" fontId="0" fillId="0" borderId="17" xfId="0" applyFont="1" applyBorder="1" applyAlignment="1">
      <alignment shrinkToFit="1"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/>
    </xf>
    <xf numFmtId="177" fontId="0" fillId="0" borderId="49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42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52" xfId="0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18" xfId="0" applyFont="1" applyBorder="1" applyAlignment="1">
      <alignment horizontal="right"/>
    </xf>
    <xf numFmtId="177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0" fillId="0" borderId="0" xfId="0" applyNumberForma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6" xfId="0" applyFont="1" applyBorder="1" applyAlignment="1">
      <alignment horizont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30.375" style="0" customWidth="1"/>
  </cols>
  <sheetData>
    <row r="1" spans="1:12" s="1" customFormat="1" ht="32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" customFormat="1" ht="32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20.25" customHeight="1"/>
    <row r="4" spans="1:12" s="1" customFormat="1" ht="32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1" customFormat="1" ht="32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32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2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32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" customFormat="1" ht="32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1" customFormat="1" ht="32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1" customFormat="1" ht="32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6" spans="1:12" s="3" customFormat="1" ht="24">
      <c r="A16" s="81">
        <v>40853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="3" customFormat="1" ht="24"/>
    <row r="18" spans="1:12" s="3" customFormat="1" ht="24">
      <c r="A18" s="82" t="s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</sheetData>
  <sheetProtection selectLockedCells="1" selectUnlockedCells="1"/>
  <mergeCells count="5">
    <mergeCell ref="A1:L1"/>
    <mergeCell ref="A2:L2"/>
    <mergeCell ref="A4:L4"/>
    <mergeCell ref="A16:L16"/>
    <mergeCell ref="A18:L18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4">
      <selection activeCell="P13" sqref="P13"/>
    </sheetView>
  </sheetViews>
  <sheetFormatPr defaultColWidth="9.00390625" defaultRowHeight="13.5"/>
  <cols>
    <col min="1" max="1" width="6.375" style="0" customWidth="1"/>
    <col min="2" max="2" width="6.875" style="0" customWidth="1"/>
    <col min="3" max="3" width="11.875" style="0" customWidth="1"/>
    <col min="4" max="4" width="11.625" style="0" customWidth="1"/>
    <col min="5" max="5" width="5.75390625" style="0" customWidth="1"/>
    <col min="6" max="6" width="8.00390625" style="0" customWidth="1"/>
    <col min="7" max="11" width="8.25390625" style="0" customWidth="1"/>
    <col min="12" max="12" width="9.25390625" style="0" customWidth="1"/>
    <col min="13" max="18" width="6.50390625" style="0" customWidth="1"/>
    <col min="19" max="19" width="9.875" style="0" customWidth="1"/>
    <col min="20" max="25" width="6.375" style="0" customWidth="1"/>
    <col min="26" max="26" width="9.875" style="0" customWidth="1"/>
  </cols>
  <sheetData>
    <row r="1" spans="1:26" ht="24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24">
      <c r="A2" s="4"/>
      <c r="B2" s="4"/>
      <c r="C2" s="83" t="s">
        <v>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4"/>
      <c r="W2" s="4"/>
      <c r="X2" s="4"/>
      <c r="Y2" s="4"/>
      <c r="Z2" s="4"/>
    </row>
    <row r="3" spans="1:26" ht="24">
      <c r="A3" s="4"/>
      <c r="B3" s="4"/>
      <c r="C3" s="83" t="s">
        <v>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4"/>
      <c r="V3" s="4"/>
      <c r="W3" s="4"/>
      <c r="X3" s="4"/>
      <c r="Y3" s="4"/>
      <c r="Z3" s="4"/>
    </row>
    <row r="4" spans="1:26" ht="24">
      <c r="A4" s="4"/>
      <c r="B4" s="4"/>
      <c r="C4" s="83" t="s">
        <v>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4"/>
      <c r="V4" s="4"/>
      <c r="W4" s="4"/>
      <c r="X4" s="4"/>
      <c r="Y4" s="4"/>
      <c r="Z4" s="4"/>
    </row>
    <row r="5" spans="1:26" ht="24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4"/>
      <c r="W5" s="4"/>
      <c r="X5" s="4"/>
      <c r="Y5" s="4"/>
      <c r="Z5" s="4"/>
    </row>
    <row r="6" spans="1:26" ht="24">
      <c r="A6" s="4"/>
      <c r="B6" s="4"/>
      <c r="C6" s="5" t="s">
        <v>5</v>
      </c>
      <c r="D6" s="5"/>
      <c r="E6" s="5" t="s">
        <v>6</v>
      </c>
      <c r="F6" s="5"/>
      <c r="G6" s="5"/>
      <c r="H6" s="5" t="s">
        <v>7</v>
      </c>
      <c r="I6" s="5"/>
      <c r="J6" s="5"/>
      <c r="K6" s="5">
        <v>658</v>
      </c>
      <c r="L6" s="5"/>
      <c r="M6" s="5"/>
      <c r="N6" s="5"/>
      <c r="O6" s="5"/>
      <c r="P6" s="5"/>
      <c r="Q6" s="5"/>
      <c r="R6" s="5"/>
      <c r="S6" s="5"/>
      <c r="T6" s="5"/>
      <c r="U6" s="4"/>
      <c r="V6" s="4"/>
      <c r="W6" s="4"/>
      <c r="X6" s="4"/>
      <c r="Y6" s="4"/>
      <c r="Z6" s="4"/>
    </row>
    <row r="7" spans="1:26" ht="24">
      <c r="A7" s="4"/>
      <c r="B7" s="4"/>
      <c r="C7" s="5" t="s">
        <v>8</v>
      </c>
      <c r="D7" s="5"/>
      <c r="E7" s="5" t="s">
        <v>9</v>
      </c>
      <c r="F7" s="5"/>
      <c r="G7" s="5"/>
      <c r="H7" s="5" t="s">
        <v>10</v>
      </c>
      <c r="I7" s="5"/>
      <c r="J7" s="5"/>
      <c r="K7" s="5">
        <v>601</v>
      </c>
      <c r="L7" s="5" t="s">
        <v>11</v>
      </c>
      <c r="M7" s="5"/>
      <c r="N7" s="5"/>
      <c r="O7" s="5"/>
      <c r="P7" s="5"/>
      <c r="Q7" s="5"/>
      <c r="R7" s="5"/>
      <c r="S7" s="5"/>
      <c r="T7" s="5"/>
      <c r="U7" s="4"/>
      <c r="V7" s="4"/>
      <c r="W7" s="4"/>
      <c r="X7" s="4"/>
      <c r="Y7" s="4"/>
      <c r="Z7" s="4"/>
    </row>
    <row r="9" spans="1:18" ht="24">
      <c r="A9" s="6" t="s">
        <v>12</v>
      </c>
      <c r="B9" s="7"/>
      <c r="C9" s="7"/>
      <c r="D9" s="7"/>
      <c r="E9" s="7"/>
      <c r="F9" s="7"/>
      <c r="G9" s="7"/>
      <c r="H9" s="7"/>
      <c r="I9" s="7"/>
      <c r="J9" s="7"/>
      <c r="L9" s="84">
        <f>'表紙'!A16</f>
        <v>40853</v>
      </c>
      <c r="M9" s="84"/>
      <c r="N9" s="84"/>
      <c r="O9" s="84" t="str">
        <f>'表紙'!A18</f>
        <v>土岐市アーチェリー場</v>
      </c>
      <c r="P9" s="84"/>
      <c r="Q9" s="84"/>
      <c r="R9" s="84"/>
    </row>
    <row r="10" spans="1:10" ht="18" customHeight="1">
      <c r="A10" s="9"/>
      <c r="B10" s="85" t="s">
        <v>13</v>
      </c>
      <c r="C10" s="86" t="s">
        <v>14</v>
      </c>
      <c r="D10" s="86" t="s">
        <v>15</v>
      </c>
      <c r="E10" s="86" t="s">
        <v>16</v>
      </c>
      <c r="F10" s="87" t="s">
        <v>17</v>
      </c>
      <c r="G10" s="86" t="s">
        <v>18</v>
      </c>
      <c r="H10" s="86" t="s">
        <v>19</v>
      </c>
      <c r="I10" s="10"/>
      <c r="J10" s="11"/>
    </row>
    <row r="11" spans="1:10" ht="18" customHeight="1">
      <c r="A11" s="12" t="s">
        <v>20</v>
      </c>
      <c r="B11" s="85"/>
      <c r="C11" s="86"/>
      <c r="D11" s="86"/>
      <c r="E11" s="86"/>
      <c r="F11" s="86"/>
      <c r="G11" s="86"/>
      <c r="H11" s="86"/>
      <c r="I11" s="13" t="s">
        <v>21</v>
      </c>
      <c r="J11" s="14" t="s">
        <v>22</v>
      </c>
    </row>
    <row r="12" spans="1:10" ht="18" customHeight="1">
      <c r="A12" s="15">
        <v>1</v>
      </c>
      <c r="B12" s="16" t="s">
        <v>23</v>
      </c>
      <c r="C12" s="17" t="s">
        <v>24</v>
      </c>
      <c r="D12" s="17" t="s">
        <v>25</v>
      </c>
      <c r="E12" s="17" t="s">
        <v>26</v>
      </c>
      <c r="F12" s="18">
        <v>604</v>
      </c>
      <c r="G12" s="19" t="s">
        <v>27</v>
      </c>
      <c r="H12" s="20" t="s">
        <v>27</v>
      </c>
      <c r="I12" s="17">
        <v>295</v>
      </c>
      <c r="J12" s="21">
        <v>309</v>
      </c>
    </row>
    <row r="13" spans="1:12" ht="39.75" customHeight="1">
      <c r="A13" s="6" t="s">
        <v>28</v>
      </c>
      <c r="B13" s="22"/>
      <c r="C13" s="23"/>
      <c r="D13" s="23"/>
      <c r="E13" s="23"/>
      <c r="F13" s="24"/>
      <c r="G13" s="23"/>
      <c r="H13" s="23"/>
      <c r="I13" s="24"/>
      <c r="J13" s="24"/>
      <c r="K13" s="7"/>
      <c r="L13" s="7"/>
    </row>
    <row r="14" spans="1:10" ht="18" customHeight="1">
      <c r="A14" s="9"/>
      <c r="B14" s="85" t="s">
        <v>13</v>
      </c>
      <c r="C14" s="86" t="s">
        <v>14</v>
      </c>
      <c r="D14" s="86" t="s">
        <v>15</v>
      </c>
      <c r="E14" s="86" t="s">
        <v>16</v>
      </c>
      <c r="F14" s="87" t="s">
        <v>17</v>
      </c>
      <c r="G14" s="86" t="s">
        <v>18</v>
      </c>
      <c r="H14" s="86" t="s">
        <v>19</v>
      </c>
      <c r="I14" s="10"/>
      <c r="J14" s="11"/>
    </row>
    <row r="15" spans="1:10" ht="18" customHeight="1">
      <c r="A15" s="12" t="s">
        <v>20</v>
      </c>
      <c r="B15" s="85"/>
      <c r="C15" s="86"/>
      <c r="D15" s="86"/>
      <c r="E15" s="86"/>
      <c r="F15" s="86"/>
      <c r="G15" s="86"/>
      <c r="H15" s="86"/>
      <c r="I15" s="13" t="s">
        <v>21</v>
      </c>
      <c r="J15" s="14" t="s">
        <v>22</v>
      </c>
    </row>
    <row r="16" spans="1:10" ht="18" customHeight="1">
      <c r="A16" s="25">
        <v>1</v>
      </c>
      <c r="B16" s="26" t="s">
        <v>29</v>
      </c>
      <c r="C16" s="27" t="s">
        <v>30</v>
      </c>
      <c r="D16" s="27" t="s">
        <v>31</v>
      </c>
      <c r="E16" s="27" t="s">
        <v>32</v>
      </c>
      <c r="F16" s="28">
        <v>614</v>
      </c>
      <c r="G16" s="27" t="s">
        <v>27</v>
      </c>
      <c r="H16" s="27" t="s">
        <v>27</v>
      </c>
      <c r="I16" s="27">
        <v>294</v>
      </c>
      <c r="J16" s="27">
        <v>320</v>
      </c>
    </row>
    <row r="17" spans="1:10" ht="18" customHeight="1">
      <c r="A17" s="25">
        <v>2</v>
      </c>
      <c r="B17" s="26" t="s">
        <v>33</v>
      </c>
      <c r="C17" s="27" t="s">
        <v>34</v>
      </c>
      <c r="D17" s="27" t="s">
        <v>31</v>
      </c>
      <c r="E17" s="27" t="s">
        <v>32</v>
      </c>
      <c r="F17" s="28">
        <v>612</v>
      </c>
      <c r="G17" s="27" t="s">
        <v>27</v>
      </c>
      <c r="H17" s="27" t="s">
        <v>27</v>
      </c>
      <c r="I17" s="27">
        <v>290</v>
      </c>
      <c r="J17" s="27">
        <v>322</v>
      </c>
    </row>
    <row r="18" spans="1:10" ht="18" customHeight="1">
      <c r="A18" s="25">
        <v>3</v>
      </c>
      <c r="B18" s="26" t="s">
        <v>35</v>
      </c>
      <c r="C18" s="27" t="s">
        <v>36</v>
      </c>
      <c r="D18" s="27" t="s">
        <v>37</v>
      </c>
      <c r="E18" s="27" t="s">
        <v>32</v>
      </c>
      <c r="F18" s="28">
        <f aca="true" t="shared" si="0" ref="F18:F24">SUM(I18:J18)</f>
        <v>594</v>
      </c>
      <c r="G18" s="27" t="s">
        <v>27</v>
      </c>
      <c r="H18" s="27" t="s">
        <v>27</v>
      </c>
      <c r="I18" s="27">
        <v>273</v>
      </c>
      <c r="J18" s="27">
        <v>321</v>
      </c>
    </row>
    <row r="19" spans="1:10" ht="18" customHeight="1">
      <c r="A19" s="25">
        <v>4</v>
      </c>
      <c r="B19" s="26" t="s">
        <v>38</v>
      </c>
      <c r="C19" s="27" t="s">
        <v>39</v>
      </c>
      <c r="D19" s="27" t="s">
        <v>40</v>
      </c>
      <c r="E19" s="27" t="s">
        <v>32</v>
      </c>
      <c r="F19" s="28">
        <f t="shared" si="0"/>
        <v>537</v>
      </c>
      <c r="G19" s="27" t="s">
        <v>27</v>
      </c>
      <c r="H19" s="27" t="s">
        <v>27</v>
      </c>
      <c r="I19" s="27">
        <v>227</v>
      </c>
      <c r="J19" s="27">
        <v>310</v>
      </c>
    </row>
    <row r="20" spans="1:10" ht="18" customHeight="1">
      <c r="A20" s="25">
        <v>5</v>
      </c>
      <c r="B20" s="26" t="s">
        <v>41</v>
      </c>
      <c r="C20" s="27" t="s">
        <v>42</v>
      </c>
      <c r="D20" s="27" t="s">
        <v>40</v>
      </c>
      <c r="E20" s="27" t="s">
        <v>32</v>
      </c>
      <c r="F20" s="28">
        <f t="shared" si="0"/>
        <v>520</v>
      </c>
      <c r="G20" s="27" t="s">
        <v>27</v>
      </c>
      <c r="H20" s="27" t="s">
        <v>27</v>
      </c>
      <c r="I20" s="27">
        <v>212</v>
      </c>
      <c r="J20" s="27">
        <v>308</v>
      </c>
    </row>
    <row r="21" spans="1:10" ht="18" customHeight="1">
      <c r="A21" s="25">
        <v>6</v>
      </c>
      <c r="B21" s="26" t="s">
        <v>43</v>
      </c>
      <c r="C21" s="27" t="s">
        <v>44</v>
      </c>
      <c r="D21" s="27" t="s">
        <v>25</v>
      </c>
      <c r="E21" s="27" t="s">
        <v>32</v>
      </c>
      <c r="F21" s="28">
        <f t="shared" si="0"/>
        <v>500</v>
      </c>
      <c r="G21" s="27"/>
      <c r="H21" s="27" t="s">
        <v>27</v>
      </c>
      <c r="I21" s="27">
        <v>212</v>
      </c>
      <c r="J21" s="27">
        <v>288</v>
      </c>
    </row>
    <row r="22" spans="1:10" ht="18" customHeight="1">
      <c r="A22" s="25">
        <v>7</v>
      </c>
      <c r="B22" s="26" t="s">
        <v>45</v>
      </c>
      <c r="C22" s="27" t="s">
        <v>46</v>
      </c>
      <c r="D22" s="27" t="s">
        <v>37</v>
      </c>
      <c r="E22" s="27" t="s">
        <v>32</v>
      </c>
      <c r="F22" s="28">
        <f t="shared" si="0"/>
        <v>497</v>
      </c>
      <c r="G22" s="27" t="s">
        <v>27</v>
      </c>
      <c r="H22" s="27" t="s">
        <v>27</v>
      </c>
      <c r="I22" s="27">
        <v>212</v>
      </c>
      <c r="J22" s="27">
        <v>285</v>
      </c>
    </row>
    <row r="23" spans="1:10" ht="18" customHeight="1">
      <c r="A23" s="25">
        <v>8</v>
      </c>
      <c r="B23" s="26" t="s">
        <v>47</v>
      </c>
      <c r="C23" s="27" t="s">
        <v>48</v>
      </c>
      <c r="D23" s="27" t="s">
        <v>25</v>
      </c>
      <c r="E23" s="27" t="s">
        <v>32</v>
      </c>
      <c r="F23" s="28">
        <f t="shared" si="0"/>
        <v>460</v>
      </c>
      <c r="G23" s="27" t="s">
        <v>27</v>
      </c>
      <c r="H23" s="27" t="s">
        <v>27</v>
      </c>
      <c r="I23" s="27">
        <v>181</v>
      </c>
      <c r="J23" s="27">
        <v>279</v>
      </c>
    </row>
    <row r="24" spans="1:10" ht="18" customHeight="1">
      <c r="A24" s="25">
        <v>9</v>
      </c>
      <c r="B24" s="26" t="s">
        <v>49</v>
      </c>
      <c r="C24" s="27" t="s">
        <v>50</v>
      </c>
      <c r="D24" s="27" t="s">
        <v>31</v>
      </c>
      <c r="E24" s="27" t="s">
        <v>32</v>
      </c>
      <c r="F24" s="28">
        <f t="shared" si="0"/>
        <v>422</v>
      </c>
      <c r="G24" s="27" t="s">
        <v>27</v>
      </c>
      <c r="H24" s="27" t="s">
        <v>27</v>
      </c>
      <c r="I24" s="27">
        <v>184</v>
      </c>
      <c r="J24" s="27">
        <v>238</v>
      </c>
    </row>
    <row r="25" spans="1:10" ht="13.5">
      <c r="A25" s="29"/>
      <c r="B25" s="7"/>
      <c r="C25" s="7"/>
      <c r="D25" s="7"/>
      <c r="E25" s="7"/>
      <c r="F25" s="7"/>
      <c r="G25" s="7"/>
      <c r="H25" s="7"/>
      <c r="I25" s="7"/>
      <c r="J25" s="7"/>
    </row>
    <row r="26" spans="1:10" ht="24">
      <c r="A26" s="6" t="s">
        <v>51</v>
      </c>
      <c r="B26" s="7"/>
      <c r="C26" s="7"/>
      <c r="D26" s="7"/>
      <c r="E26" s="7"/>
      <c r="F26" s="7"/>
      <c r="J26" s="8"/>
    </row>
    <row r="27" spans="1:10" ht="18" customHeight="1">
      <c r="A27" s="9"/>
      <c r="B27" s="85" t="s">
        <v>13</v>
      </c>
      <c r="C27" s="86" t="s">
        <v>14</v>
      </c>
      <c r="D27" s="86" t="s">
        <v>15</v>
      </c>
      <c r="E27" s="86" t="s">
        <v>16</v>
      </c>
      <c r="F27" s="87" t="s">
        <v>17</v>
      </c>
      <c r="G27" s="86" t="s">
        <v>18</v>
      </c>
      <c r="H27" s="86" t="s">
        <v>19</v>
      </c>
      <c r="I27" s="10"/>
      <c r="J27" s="11"/>
    </row>
    <row r="28" spans="1:10" ht="18" customHeight="1">
      <c r="A28" s="12" t="s">
        <v>20</v>
      </c>
      <c r="B28" s="85"/>
      <c r="C28" s="86"/>
      <c r="D28" s="86"/>
      <c r="E28" s="86"/>
      <c r="F28" s="86"/>
      <c r="G28" s="86"/>
      <c r="H28" s="86"/>
      <c r="I28" s="13" t="s">
        <v>21</v>
      </c>
      <c r="J28" s="14" t="s">
        <v>22</v>
      </c>
    </row>
    <row r="29" spans="1:10" ht="18" customHeight="1">
      <c r="A29" s="25">
        <v>1</v>
      </c>
      <c r="B29" s="26" t="s">
        <v>52</v>
      </c>
      <c r="C29" s="27" t="s">
        <v>53</v>
      </c>
      <c r="D29" s="27" t="s">
        <v>54</v>
      </c>
      <c r="E29" s="30" t="s">
        <v>55</v>
      </c>
      <c r="F29" s="28">
        <f aca="true" t="shared" si="1" ref="F29:F34">SUM(I29:J29)</f>
        <v>590</v>
      </c>
      <c r="G29" s="27" t="s">
        <v>27</v>
      </c>
      <c r="H29" s="27" t="s">
        <v>27</v>
      </c>
      <c r="I29" s="27">
        <v>273</v>
      </c>
      <c r="J29" s="27">
        <v>317</v>
      </c>
    </row>
    <row r="30" spans="1:10" ht="18" customHeight="1">
      <c r="A30" s="25">
        <v>2</v>
      </c>
      <c r="B30" s="26" t="s">
        <v>56</v>
      </c>
      <c r="C30" s="27" t="s">
        <v>57</v>
      </c>
      <c r="D30" s="27" t="s">
        <v>58</v>
      </c>
      <c r="E30" s="30" t="s">
        <v>55</v>
      </c>
      <c r="F30" s="28">
        <f t="shared" si="1"/>
        <v>570</v>
      </c>
      <c r="G30" s="27" t="s">
        <v>27</v>
      </c>
      <c r="H30" s="27" t="s">
        <v>27</v>
      </c>
      <c r="I30" s="27">
        <v>250</v>
      </c>
      <c r="J30" s="27">
        <v>320</v>
      </c>
    </row>
    <row r="31" spans="1:10" ht="18" customHeight="1">
      <c r="A31" s="25">
        <v>3</v>
      </c>
      <c r="B31" s="26" t="s">
        <v>59</v>
      </c>
      <c r="C31" s="27" t="s">
        <v>60</v>
      </c>
      <c r="D31" s="27" t="s">
        <v>40</v>
      </c>
      <c r="E31" s="30" t="s">
        <v>55</v>
      </c>
      <c r="F31" s="28">
        <f t="shared" si="1"/>
        <v>530</v>
      </c>
      <c r="G31" s="27" t="s">
        <v>27</v>
      </c>
      <c r="H31" s="27" t="s">
        <v>27</v>
      </c>
      <c r="I31" s="27">
        <v>229</v>
      </c>
      <c r="J31" s="27">
        <v>301</v>
      </c>
    </row>
    <row r="32" spans="1:10" ht="18" customHeight="1">
      <c r="A32" s="25">
        <v>4</v>
      </c>
      <c r="B32" s="26" t="s">
        <v>61</v>
      </c>
      <c r="C32" s="27" t="s">
        <v>62</v>
      </c>
      <c r="D32" s="27" t="s">
        <v>58</v>
      </c>
      <c r="E32" s="30" t="s">
        <v>55</v>
      </c>
      <c r="F32" s="28">
        <f t="shared" si="1"/>
        <v>466</v>
      </c>
      <c r="G32" s="27" t="s">
        <v>27</v>
      </c>
      <c r="H32" s="27" t="s">
        <v>27</v>
      </c>
      <c r="I32" s="27">
        <v>197</v>
      </c>
      <c r="J32" s="27">
        <v>269</v>
      </c>
    </row>
    <row r="33" spans="1:10" ht="18" customHeight="1">
      <c r="A33" s="25">
        <v>5</v>
      </c>
      <c r="B33" s="26" t="s">
        <v>63</v>
      </c>
      <c r="C33" s="27" t="s">
        <v>64</v>
      </c>
      <c r="D33" s="27" t="s">
        <v>65</v>
      </c>
      <c r="E33" s="30" t="s">
        <v>55</v>
      </c>
      <c r="F33" s="28">
        <f t="shared" si="1"/>
        <v>420</v>
      </c>
      <c r="G33" s="27" t="s">
        <v>27</v>
      </c>
      <c r="H33" s="27" t="s">
        <v>27</v>
      </c>
      <c r="I33" s="27">
        <v>187</v>
      </c>
      <c r="J33" s="27">
        <v>233</v>
      </c>
    </row>
    <row r="34" spans="1:10" ht="18" customHeight="1">
      <c r="A34" s="25">
        <v>6</v>
      </c>
      <c r="B34" s="26" t="s">
        <v>66</v>
      </c>
      <c r="C34" s="27" t="s">
        <v>67</v>
      </c>
      <c r="D34" s="27" t="s">
        <v>54</v>
      </c>
      <c r="E34" s="30" t="s">
        <v>55</v>
      </c>
      <c r="F34" s="28">
        <f t="shared" si="1"/>
        <v>418</v>
      </c>
      <c r="G34" s="27" t="s">
        <v>27</v>
      </c>
      <c r="H34" s="27" t="s">
        <v>27</v>
      </c>
      <c r="I34" s="27">
        <v>192</v>
      </c>
      <c r="J34" s="27">
        <v>226</v>
      </c>
    </row>
    <row r="35" ht="18" customHeight="1"/>
    <row r="36" spans="1:10" ht="24">
      <c r="A36" s="6" t="s">
        <v>68</v>
      </c>
      <c r="B36" s="7"/>
      <c r="C36" s="7"/>
      <c r="D36" s="7"/>
      <c r="E36" s="7"/>
      <c r="F36" s="7"/>
      <c r="J36" s="8"/>
    </row>
    <row r="37" spans="1:10" ht="18" customHeight="1">
      <c r="A37" s="9"/>
      <c r="B37" s="85" t="s">
        <v>13</v>
      </c>
      <c r="C37" s="86" t="s">
        <v>14</v>
      </c>
      <c r="D37" s="86" t="s">
        <v>15</v>
      </c>
      <c r="E37" s="86" t="s">
        <v>16</v>
      </c>
      <c r="F37" s="87" t="s">
        <v>17</v>
      </c>
      <c r="G37" s="86" t="s">
        <v>18</v>
      </c>
      <c r="H37" s="86" t="s">
        <v>19</v>
      </c>
      <c r="I37" s="10"/>
      <c r="J37" s="11"/>
    </row>
    <row r="38" spans="1:10" ht="18" customHeight="1">
      <c r="A38" s="12" t="s">
        <v>20</v>
      </c>
      <c r="B38" s="85"/>
      <c r="C38" s="86"/>
      <c r="D38" s="86"/>
      <c r="E38" s="86"/>
      <c r="F38" s="86"/>
      <c r="G38" s="86"/>
      <c r="H38" s="86"/>
      <c r="I38" s="13" t="s">
        <v>21</v>
      </c>
      <c r="J38" s="14" t="s">
        <v>22</v>
      </c>
    </row>
    <row r="39" spans="1:10" ht="18" customHeight="1">
      <c r="A39" s="15">
        <v>1</v>
      </c>
      <c r="B39" s="16" t="s">
        <v>69</v>
      </c>
      <c r="C39" s="17" t="s">
        <v>70</v>
      </c>
      <c r="D39" s="17" t="s">
        <v>31</v>
      </c>
      <c r="E39" s="17" t="s">
        <v>71</v>
      </c>
      <c r="F39" s="18">
        <v>520</v>
      </c>
      <c r="G39" s="19" t="s">
        <v>27</v>
      </c>
      <c r="H39" s="20" t="s">
        <v>27</v>
      </c>
      <c r="I39" s="17">
        <v>229</v>
      </c>
      <c r="J39" s="21">
        <v>291</v>
      </c>
    </row>
    <row r="40" spans="1:10" ht="18" customHeight="1">
      <c r="A40" s="29"/>
      <c r="B40" s="31"/>
      <c r="C40" s="7"/>
      <c r="D40" s="7"/>
      <c r="E40" s="7"/>
      <c r="F40" s="32"/>
      <c r="G40" s="7"/>
      <c r="H40" s="7"/>
      <c r="I40" s="7"/>
      <c r="J40" s="7"/>
    </row>
    <row r="41" ht="26.25" customHeight="1">
      <c r="A41" s="6" t="s">
        <v>72</v>
      </c>
    </row>
    <row r="42" spans="1:10" ht="18" customHeight="1">
      <c r="A42" s="9"/>
      <c r="B42" s="85" t="s">
        <v>13</v>
      </c>
      <c r="C42" s="86" t="s">
        <v>14</v>
      </c>
      <c r="D42" s="86" t="s">
        <v>15</v>
      </c>
      <c r="E42" s="86" t="s">
        <v>16</v>
      </c>
      <c r="F42" s="87" t="s">
        <v>17</v>
      </c>
      <c r="G42" s="86" t="s">
        <v>18</v>
      </c>
      <c r="H42" s="86" t="s">
        <v>19</v>
      </c>
      <c r="I42" s="10"/>
      <c r="J42" s="11"/>
    </row>
    <row r="43" spans="1:10" ht="18" customHeight="1">
      <c r="A43" s="12" t="s">
        <v>20</v>
      </c>
      <c r="B43" s="85"/>
      <c r="C43" s="86"/>
      <c r="D43" s="86"/>
      <c r="E43" s="86"/>
      <c r="F43" s="86"/>
      <c r="G43" s="86"/>
      <c r="H43" s="86"/>
      <c r="I43" s="13" t="s">
        <v>73</v>
      </c>
      <c r="J43" s="14" t="s">
        <v>74</v>
      </c>
    </row>
    <row r="44" spans="1:10" ht="18" customHeight="1">
      <c r="A44" s="33">
        <v>1</v>
      </c>
      <c r="B44" s="34" t="s">
        <v>75</v>
      </c>
      <c r="C44" s="35" t="s">
        <v>76</v>
      </c>
      <c r="D44" s="35" t="s">
        <v>65</v>
      </c>
      <c r="E44" s="36" t="s">
        <v>77</v>
      </c>
      <c r="F44" s="37">
        <v>512</v>
      </c>
      <c r="G44" s="38" t="s">
        <v>27</v>
      </c>
      <c r="H44" s="39" t="s">
        <v>27</v>
      </c>
      <c r="I44" s="35">
        <v>249</v>
      </c>
      <c r="J44" s="40">
        <v>263</v>
      </c>
    </row>
    <row r="45" spans="1:10" ht="18" customHeight="1">
      <c r="A45" s="41">
        <v>2</v>
      </c>
      <c r="B45" s="42" t="s">
        <v>78</v>
      </c>
      <c r="C45" s="43" t="s">
        <v>79</v>
      </c>
      <c r="D45" s="43" t="s">
        <v>80</v>
      </c>
      <c r="E45" s="44" t="s">
        <v>77</v>
      </c>
      <c r="F45" s="45">
        <f>SUM(I45:J45)</f>
        <v>335</v>
      </c>
      <c r="G45" s="46" t="s">
        <v>27</v>
      </c>
      <c r="H45" s="47" t="s">
        <v>27</v>
      </c>
      <c r="I45" s="43">
        <v>167</v>
      </c>
      <c r="J45" s="48">
        <v>168</v>
      </c>
    </row>
    <row r="49" spans="1:18" ht="24">
      <c r="A49" s="6" t="s">
        <v>81</v>
      </c>
      <c r="B49" s="7"/>
      <c r="C49" s="7"/>
      <c r="D49" s="7"/>
      <c r="E49" s="7"/>
      <c r="F49" s="7"/>
      <c r="G49" s="7"/>
      <c r="H49" s="7"/>
      <c r="L49" s="84"/>
      <c r="M49" s="84"/>
      <c r="N49" s="84"/>
      <c r="O49" s="84"/>
      <c r="P49" s="84"/>
      <c r="Q49" s="84"/>
      <c r="R49" s="84"/>
    </row>
    <row r="50" spans="1:10" ht="13.5">
      <c r="A50" s="9"/>
      <c r="B50" s="85" t="s">
        <v>13</v>
      </c>
      <c r="C50" s="86" t="s">
        <v>14</v>
      </c>
      <c r="D50" s="86" t="s">
        <v>82</v>
      </c>
      <c r="E50" s="86" t="s">
        <v>83</v>
      </c>
      <c r="F50" s="87" t="s">
        <v>17</v>
      </c>
      <c r="G50" s="86" t="s">
        <v>18</v>
      </c>
      <c r="H50" s="86" t="s">
        <v>19</v>
      </c>
      <c r="I50" s="10"/>
      <c r="J50" s="11"/>
    </row>
    <row r="51" spans="1:10" ht="13.5">
      <c r="A51" s="12" t="s">
        <v>20</v>
      </c>
      <c r="B51" s="85"/>
      <c r="C51" s="86"/>
      <c r="D51" s="86"/>
      <c r="E51" s="86"/>
      <c r="F51" s="86"/>
      <c r="G51" s="86"/>
      <c r="H51" s="86"/>
      <c r="I51" s="13" t="s">
        <v>84</v>
      </c>
      <c r="J51" s="14" t="s">
        <v>85</v>
      </c>
    </row>
    <row r="52" spans="1:10" ht="13.5">
      <c r="A52" s="33">
        <v>1</v>
      </c>
      <c r="B52" s="34" t="s">
        <v>86</v>
      </c>
      <c r="C52" s="35" t="s">
        <v>87</v>
      </c>
      <c r="D52" s="35" t="s">
        <v>88</v>
      </c>
      <c r="E52" s="35">
        <v>1</v>
      </c>
      <c r="F52" s="37">
        <f aca="true" t="shared" si="2" ref="F52:F69">SUM(I52:J52)</f>
        <v>634</v>
      </c>
      <c r="G52" s="38" t="s">
        <v>27</v>
      </c>
      <c r="H52" s="39" t="s">
        <v>27</v>
      </c>
      <c r="I52" s="35">
        <v>305</v>
      </c>
      <c r="J52" s="40">
        <v>329</v>
      </c>
    </row>
    <row r="53" spans="1:10" ht="13.5">
      <c r="A53" s="49">
        <v>2</v>
      </c>
      <c r="B53" s="50" t="s">
        <v>89</v>
      </c>
      <c r="C53" s="51" t="s">
        <v>90</v>
      </c>
      <c r="D53" s="51" t="s">
        <v>88</v>
      </c>
      <c r="E53" s="51">
        <v>1</v>
      </c>
      <c r="F53" s="37">
        <f t="shared" si="2"/>
        <v>627</v>
      </c>
      <c r="G53" s="52" t="s">
        <v>27</v>
      </c>
      <c r="H53" s="53" t="s">
        <v>27</v>
      </c>
      <c r="I53" s="51">
        <v>303</v>
      </c>
      <c r="J53" s="54">
        <v>324</v>
      </c>
    </row>
    <row r="54" spans="1:10" ht="13.5">
      <c r="A54" s="49">
        <v>3</v>
      </c>
      <c r="B54" s="50" t="s">
        <v>91</v>
      </c>
      <c r="C54" s="51" t="s">
        <v>92</v>
      </c>
      <c r="D54" s="51" t="s">
        <v>88</v>
      </c>
      <c r="E54" s="51">
        <v>3</v>
      </c>
      <c r="F54" s="37">
        <f t="shared" si="2"/>
        <v>622</v>
      </c>
      <c r="G54" s="52" t="s">
        <v>27</v>
      </c>
      <c r="H54" s="53" t="s">
        <v>27</v>
      </c>
      <c r="I54" s="51">
        <v>279</v>
      </c>
      <c r="J54" s="54">
        <v>343</v>
      </c>
    </row>
    <row r="55" spans="1:10" ht="13.5">
      <c r="A55" s="49">
        <v>4</v>
      </c>
      <c r="B55" s="50" t="s">
        <v>93</v>
      </c>
      <c r="C55" s="51" t="s">
        <v>94</v>
      </c>
      <c r="D55" s="51" t="s">
        <v>80</v>
      </c>
      <c r="E55" s="51">
        <v>2</v>
      </c>
      <c r="F55" s="37">
        <f t="shared" si="2"/>
        <v>598</v>
      </c>
      <c r="G55" s="52" t="s">
        <v>95</v>
      </c>
      <c r="H55" s="53" t="s">
        <v>27</v>
      </c>
      <c r="I55" s="51">
        <v>276</v>
      </c>
      <c r="J55" s="54">
        <v>322</v>
      </c>
    </row>
    <row r="56" spans="1:10" ht="13.5">
      <c r="A56" s="55">
        <v>5</v>
      </c>
      <c r="B56" s="56" t="s">
        <v>96</v>
      </c>
      <c r="C56" s="57" t="s">
        <v>97</v>
      </c>
      <c r="D56" s="57" t="s">
        <v>98</v>
      </c>
      <c r="E56" s="57">
        <v>2</v>
      </c>
      <c r="F56" s="37">
        <f t="shared" si="2"/>
        <v>595</v>
      </c>
      <c r="G56" s="58" t="s">
        <v>27</v>
      </c>
      <c r="H56" s="59" t="s">
        <v>27</v>
      </c>
      <c r="I56" s="57">
        <v>288</v>
      </c>
      <c r="J56" s="60">
        <v>307</v>
      </c>
    </row>
    <row r="57" spans="1:10" ht="13.5">
      <c r="A57" s="33">
        <v>6</v>
      </c>
      <c r="B57" s="34" t="s">
        <v>99</v>
      </c>
      <c r="C57" s="35" t="s">
        <v>100</v>
      </c>
      <c r="D57" s="35" t="s">
        <v>98</v>
      </c>
      <c r="E57" s="35">
        <v>2</v>
      </c>
      <c r="F57" s="37">
        <f t="shared" si="2"/>
        <v>584</v>
      </c>
      <c r="G57" s="38">
        <v>14</v>
      </c>
      <c r="H57" s="39">
        <v>3</v>
      </c>
      <c r="I57" s="35">
        <v>252</v>
      </c>
      <c r="J57" s="40">
        <v>332</v>
      </c>
    </row>
    <row r="58" spans="1:10" ht="13.5">
      <c r="A58" s="49">
        <v>7</v>
      </c>
      <c r="B58" s="50" t="s">
        <v>101</v>
      </c>
      <c r="C58" s="51" t="s">
        <v>102</v>
      </c>
      <c r="D58" s="51" t="s">
        <v>98</v>
      </c>
      <c r="E58" s="51">
        <v>1</v>
      </c>
      <c r="F58" s="37">
        <f t="shared" si="2"/>
        <v>584</v>
      </c>
      <c r="G58" s="52">
        <v>12</v>
      </c>
      <c r="H58" s="53">
        <v>6</v>
      </c>
      <c r="I58" s="51">
        <v>280</v>
      </c>
      <c r="J58" s="54">
        <v>304</v>
      </c>
    </row>
    <row r="59" spans="1:10" ht="13.5">
      <c r="A59" s="49">
        <v>8</v>
      </c>
      <c r="B59" s="50" t="s">
        <v>103</v>
      </c>
      <c r="C59" s="51" t="s">
        <v>104</v>
      </c>
      <c r="D59" s="51" t="s">
        <v>98</v>
      </c>
      <c r="E59" s="51">
        <v>1</v>
      </c>
      <c r="F59" s="37">
        <f t="shared" si="2"/>
        <v>578</v>
      </c>
      <c r="G59" s="52" t="s">
        <v>27</v>
      </c>
      <c r="H59" s="53" t="s">
        <v>27</v>
      </c>
      <c r="I59" s="51">
        <v>258</v>
      </c>
      <c r="J59" s="54">
        <v>320</v>
      </c>
    </row>
    <row r="60" spans="1:10" ht="13.5">
      <c r="A60" s="49">
        <v>9</v>
      </c>
      <c r="B60" s="50" t="s">
        <v>105</v>
      </c>
      <c r="C60" s="51" t="s">
        <v>106</v>
      </c>
      <c r="D60" s="51" t="s">
        <v>107</v>
      </c>
      <c r="E60" s="51">
        <v>1</v>
      </c>
      <c r="F60" s="37">
        <f t="shared" si="2"/>
        <v>571</v>
      </c>
      <c r="G60" s="52" t="s">
        <v>27</v>
      </c>
      <c r="H60" s="53" t="s">
        <v>27</v>
      </c>
      <c r="I60" s="51">
        <v>258</v>
      </c>
      <c r="J60" s="54">
        <v>313</v>
      </c>
    </row>
    <row r="61" spans="1:10" ht="13.5">
      <c r="A61" s="55">
        <v>10</v>
      </c>
      <c r="B61" s="56" t="s">
        <v>108</v>
      </c>
      <c r="C61" s="57" t="s">
        <v>109</v>
      </c>
      <c r="D61" s="57" t="s">
        <v>88</v>
      </c>
      <c r="E61" s="57">
        <v>2</v>
      </c>
      <c r="F61" s="37">
        <f t="shared" si="2"/>
        <v>566</v>
      </c>
      <c r="G61" s="58" t="s">
        <v>27</v>
      </c>
      <c r="H61" s="59" t="s">
        <v>27</v>
      </c>
      <c r="I61" s="57">
        <v>251</v>
      </c>
      <c r="J61" s="60">
        <v>315</v>
      </c>
    </row>
    <row r="62" spans="1:10" ht="13.5">
      <c r="A62" s="33">
        <v>11</v>
      </c>
      <c r="B62" s="34" t="s">
        <v>110</v>
      </c>
      <c r="C62" s="35" t="s">
        <v>111</v>
      </c>
      <c r="D62" s="35" t="s">
        <v>88</v>
      </c>
      <c r="E62" s="35">
        <v>3</v>
      </c>
      <c r="F62" s="37">
        <f t="shared" si="2"/>
        <v>564</v>
      </c>
      <c r="G62" s="38" t="s">
        <v>27</v>
      </c>
      <c r="H62" s="39" t="s">
        <v>27</v>
      </c>
      <c r="I62" s="35">
        <v>263</v>
      </c>
      <c r="J62" s="40">
        <v>301</v>
      </c>
    </row>
    <row r="63" spans="1:10" ht="13.5">
      <c r="A63" s="49">
        <v>12</v>
      </c>
      <c r="B63" s="50" t="s">
        <v>112</v>
      </c>
      <c r="C63" s="51" t="s">
        <v>113</v>
      </c>
      <c r="D63" s="51" t="s">
        <v>88</v>
      </c>
      <c r="E63" s="51">
        <v>1</v>
      </c>
      <c r="F63" s="37">
        <f t="shared" si="2"/>
        <v>561</v>
      </c>
      <c r="G63" s="52" t="s">
        <v>27</v>
      </c>
      <c r="H63" s="53" t="s">
        <v>27</v>
      </c>
      <c r="I63" s="51">
        <v>246</v>
      </c>
      <c r="J63" s="54">
        <v>315</v>
      </c>
    </row>
    <row r="64" spans="1:10" ht="13.5">
      <c r="A64" s="49">
        <v>13</v>
      </c>
      <c r="B64" s="50" t="s">
        <v>114</v>
      </c>
      <c r="C64" s="51" t="s">
        <v>115</v>
      </c>
      <c r="D64" s="51" t="s">
        <v>107</v>
      </c>
      <c r="E64" s="51">
        <v>1</v>
      </c>
      <c r="F64" s="37">
        <f t="shared" si="2"/>
        <v>533</v>
      </c>
      <c r="G64" s="52" t="s">
        <v>27</v>
      </c>
      <c r="H64" s="53" t="s">
        <v>27</v>
      </c>
      <c r="I64" s="51">
        <v>245</v>
      </c>
      <c r="J64" s="54">
        <v>288</v>
      </c>
    </row>
    <row r="65" spans="1:10" ht="13.5">
      <c r="A65" s="49">
        <v>14</v>
      </c>
      <c r="B65" s="50" t="s">
        <v>116</v>
      </c>
      <c r="C65" s="51" t="s">
        <v>117</v>
      </c>
      <c r="D65" s="51" t="s">
        <v>88</v>
      </c>
      <c r="E65" s="51">
        <v>1</v>
      </c>
      <c r="F65" s="37">
        <f t="shared" si="2"/>
        <v>507</v>
      </c>
      <c r="G65" s="52" t="s">
        <v>27</v>
      </c>
      <c r="H65" s="53" t="s">
        <v>27</v>
      </c>
      <c r="I65" s="51">
        <v>217</v>
      </c>
      <c r="J65" s="54">
        <v>290</v>
      </c>
    </row>
    <row r="66" spans="1:10" ht="13.5">
      <c r="A66" s="55">
        <v>15</v>
      </c>
      <c r="B66" s="56" t="s">
        <v>118</v>
      </c>
      <c r="C66" s="57" t="s">
        <v>119</v>
      </c>
      <c r="D66" s="57" t="s">
        <v>98</v>
      </c>
      <c r="E66" s="57">
        <v>1</v>
      </c>
      <c r="F66" s="37">
        <f t="shared" si="2"/>
        <v>472</v>
      </c>
      <c r="G66" s="58" t="s">
        <v>27</v>
      </c>
      <c r="H66" s="59" t="s">
        <v>27</v>
      </c>
      <c r="I66" s="57">
        <v>207</v>
      </c>
      <c r="J66" s="60">
        <v>265</v>
      </c>
    </row>
    <row r="67" spans="1:10" ht="13.5">
      <c r="A67" s="33">
        <v>16</v>
      </c>
      <c r="B67" s="34" t="s">
        <v>120</v>
      </c>
      <c r="C67" s="35" t="s">
        <v>121</v>
      </c>
      <c r="D67" s="35" t="s">
        <v>107</v>
      </c>
      <c r="E67" s="35">
        <v>1</v>
      </c>
      <c r="F67" s="37">
        <f t="shared" si="2"/>
        <v>447</v>
      </c>
      <c r="G67" s="38" t="s">
        <v>27</v>
      </c>
      <c r="H67" s="39" t="s">
        <v>27</v>
      </c>
      <c r="I67" s="35">
        <v>185</v>
      </c>
      <c r="J67" s="40">
        <v>262</v>
      </c>
    </row>
    <row r="68" spans="1:10" ht="13.5">
      <c r="A68" s="49">
        <v>17</v>
      </c>
      <c r="B68" s="50" t="s">
        <v>122</v>
      </c>
      <c r="C68" s="51" t="s">
        <v>123</v>
      </c>
      <c r="D68" s="51" t="s">
        <v>98</v>
      </c>
      <c r="E68" s="51">
        <v>1</v>
      </c>
      <c r="F68" s="37">
        <f t="shared" si="2"/>
        <v>428</v>
      </c>
      <c r="G68" s="52" t="s">
        <v>27</v>
      </c>
      <c r="H68" s="53" t="s">
        <v>27</v>
      </c>
      <c r="I68" s="51">
        <v>184</v>
      </c>
      <c r="J68" s="54">
        <v>244</v>
      </c>
    </row>
    <row r="69" spans="1:10" ht="13.5">
      <c r="A69" s="41">
        <v>18</v>
      </c>
      <c r="B69" s="42" t="s">
        <v>124</v>
      </c>
      <c r="C69" s="43" t="s">
        <v>125</v>
      </c>
      <c r="D69" s="43" t="s">
        <v>98</v>
      </c>
      <c r="E69" s="43">
        <v>1</v>
      </c>
      <c r="F69" s="37">
        <f t="shared" si="2"/>
        <v>390</v>
      </c>
      <c r="G69" s="46" t="s">
        <v>27</v>
      </c>
      <c r="H69" s="47" t="s">
        <v>27</v>
      </c>
      <c r="I69" s="43">
        <v>146</v>
      </c>
      <c r="J69" s="48">
        <v>244</v>
      </c>
    </row>
    <row r="70" spans="1:10" ht="13.5">
      <c r="A70" s="29"/>
      <c r="B70" s="7"/>
      <c r="C70" s="7"/>
      <c r="D70" s="7"/>
      <c r="E70" s="7"/>
      <c r="F70" s="7"/>
      <c r="G70" s="7"/>
      <c r="H70" s="7"/>
      <c r="I70" s="7"/>
      <c r="J70" s="7"/>
    </row>
    <row r="71" spans="1:10" ht="24">
      <c r="A71" s="6" t="s">
        <v>126</v>
      </c>
      <c r="B71" s="7"/>
      <c r="C71" s="7"/>
      <c r="D71" s="7"/>
      <c r="E71" s="7"/>
      <c r="F71" s="7"/>
      <c r="J71" s="8"/>
    </row>
    <row r="72" spans="1:10" ht="13.5">
      <c r="A72" s="9"/>
      <c r="B72" s="85" t="s">
        <v>13</v>
      </c>
      <c r="C72" s="86" t="s">
        <v>14</v>
      </c>
      <c r="D72" s="86" t="s">
        <v>82</v>
      </c>
      <c r="E72" s="86" t="s">
        <v>16</v>
      </c>
      <c r="F72" s="87" t="s">
        <v>17</v>
      </c>
      <c r="G72" s="86" t="s">
        <v>18</v>
      </c>
      <c r="H72" s="86" t="s">
        <v>19</v>
      </c>
      <c r="I72" s="10"/>
      <c r="J72" s="11"/>
    </row>
    <row r="73" spans="1:10" ht="13.5">
      <c r="A73" s="12" t="s">
        <v>20</v>
      </c>
      <c r="B73" s="85"/>
      <c r="C73" s="86"/>
      <c r="D73" s="86"/>
      <c r="E73" s="86"/>
      <c r="F73" s="86"/>
      <c r="G73" s="86"/>
      <c r="H73" s="86"/>
      <c r="I73" s="13" t="s">
        <v>84</v>
      </c>
      <c r="J73" s="14" t="s">
        <v>85</v>
      </c>
    </row>
    <row r="74" spans="1:10" ht="13.5">
      <c r="A74" s="33">
        <v>1</v>
      </c>
      <c r="B74" s="34" t="s">
        <v>127</v>
      </c>
      <c r="C74" s="35" t="s">
        <v>128</v>
      </c>
      <c r="D74" s="35" t="s">
        <v>129</v>
      </c>
      <c r="E74" s="36" t="s">
        <v>130</v>
      </c>
      <c r="F74" s="37">
        <f>I74+J74</f>
        <v>605</v>
      </c>
      <c r="G74" s="38" t="s">
        <v>27</v>
      </c>
      <c r="H74" s="39" t="s">
        <v>27</v>
      </c>
      <c r="I74" s="35">
        <v>281</v>
      </c>
      <c r="J74" s="40">
        <v>324</v>
      </c>
    </row>
    <row r="75" spans="1:10" ht="13.5">
      <c r="A75" s="49">
        <v>2</v>
      </c>
      <c r="B75" s="50" t="s">
        <v>131</v>
      </c>
      <c r="C75" s="51" t="s">
        <v>132</v>
      </c>
      <c r="D75" s="51" t="s">
        <v>129</v>
      </c>
      <c r="E75" s="61" t="s">
        <v>130</v>
      </c>
      <c r="F75" s="62">
        <f>I75+J75</f>
        <v>588</v>
      </c>
      <c r="G75" s="52" t="s">
        <v>27</v>
      </c>
      <c r="H75" s="53" t="s">
        <v>27</v>
      </c>
      <c r="I75" s="51">
        <v>275</v>
      </c>
      <c r="J75" s="54">
        <v>313</v>
      </c>
    </row>
    <row r="76" spans="1:10" ht="13.5">
      <c r="A76" s="49">
        <v>3</v>
      </c>
      <c r="B76" s="50" t="s">
        <v>133</v>
      </c>
      <c r="C76" s="51" t="s">
        <v>134</v>
      </c>
      <c r="D76" s="51" t="s">
        <v>129</v>
      </c>
      <c r="E76" s="61" t="s">
        <v>130</v>
      </c>
      <c r="F76" s="62">
        <f>I76+J76</f>
        <v>518</v>
      </c>
      <c r="G76" s="52">
        <v>9</v>
      </c>
      <c r="H76" s="53">
        <v>1</v>
      </c>
      <c r="I76" s="51">
        <v>237</v>
      </c>
      <c r="J76" s="54">
        <v>281</v>
      </c>
    </row>
    <row r="77" spans="1:10" ht="13.5">
      <c r="A77" s="49">
        <v>4</v>
      </c>
      <c r="B77" s="50" t="s">
        <v>135</v>
      </c>
      <c r="C77" s="51" t="s">
        <v>136</v>
      </c>
      <c r="D77" s="51" t="s">
        <v>129</v>
      </c>
      <c r="E77" s="61" t="s">
        <v>130</v>
      </c>
      <c r="F77" s="62">
        <f>I77+J77</f>
        <v>518</v>
      </c>
      <c r="G77" s="52">
        <v>7</v>
      </c>
      <c r="H77" s="53">
        <v>1</v>
      </c>
      <c r="I77" s="51">
        <v>223</v>
      </c>
      <c r="J77" s="54">
        <v>295</v>
      </c>
    </row>
    <row r="78" spans="1:10" ht="13.5">
      <c r="A78" s="41">
        <v>5</v>
      </c>
      <c r="B78" s="42" t="s">
        <v>137</v>
      </c>
      <c r="C78" s="43" t="s">
        <v>138</v>
      </c>
      <c r="D78" s="43" t="s">
        <v>129</v>
      </c>
      <c r="E78" s="44" t="s">
        <v>130</v>
      </c>
      <c r="F78" s="45">
        <f>I78+J78</f>
        <v>421</v>
      </c>
      <c r="G78" s="46" t="s">
        <v>27</v>
      </c>
      <c r="H78" s="47" t="s">
        <v>27</v>
      </c>
      <c r="I78" s="43">
        <v>188</v>
      </c>
      <c r="J78" s="48">
        <v>233</v>
      </c>
    </row>
    <row r="80" spans="1:10" ht="24">
      <c r="A80" s="6" t="s">
        <v>139</v>
      </c>
      <c r="B80" s="7"/>
      <c r="C80" s="7"/>
      <c r="D80" s="7"/>
      <c r="E80" s="7"/>
      <c r="F80" s="7"/>
      <c r="J80" s="8"/>
    </row>
    <row r="81" spans="1:10" ht="13.5">
      <c r="A81" s="9"/>
      <c r="B81" s="85" t="s">
        <v>13</v>
      </c>
      <c r="C81" s="86" t="s">
        <v>14</v>
      </c>
      <c r="D81" s="86" t="s">
        <v>15</v>
      </c>
      <c r="E81" s="86" t="s">
        <v>16</v>
      </c>
      <c r="F81" s="87" t="s">
        <v>17</v>
      </c>
      <c r="G81" s="86" t="s">
        <v>18</v>
      </c>
      <c r="H81" s="86" t="s">
        <v>19</v>
      </c>
      <c r="I81" s="10"/>
      <c r="J81" s="11"/>
    </row>
    <row r="82" spans="1:10" ht="13.5">
      <c r="A82" s="12" t="s">
        <v>20</v>
      </c>
      <c r="B82" s="85"/>
      <c r="C82" s="86"/>
      <c r="D82" s="86"/>
      <c r="E82" s="86"/>
      <c r="F82" s="86"/>
      <c r="G82" s="86"/>
      <c r="H82" s="86"/>
      <c r="I82" s="13" t="s">
        <v>84</v>
      </c>
      <c r="J82" s="14" t="s">
        <v>85</v>
      </c>
    </row>
    <row r="83" spans="1:10" ht="13.5">
      <c r="A83" s="15">
        <v>1</v>
      </c>
      <c r="B83" s="16" t="s">
        <v>140</v>
      </c>
      <c r="C83" s="17" t="s">
        <v>141</v>
      </c>
      <c r="D83" s="17" t="s">
        <v>31</v>
      </c>
      <c r="E83" s="63" t="s">
        <v>130</v>
      </c>
      <c r="F83" s="18">
        <f>I83+J83</f>
        <v>482</v>
      </c>
      <c r="G83" s="19" t="s">
        <v>27</v>
      </c>
      <c r="H83" s="20" t="s">
        <v>27</v>
      </c>
      <c r="I83" s="17">
        <v>185</v>
      </c>
      <c r="J83" s="21">
        <v>297</v>
      </c>
    </row>
    <row r="86" spans="1:5" ht="24">
      <c r="A86" s="6" t="s">
        <v>142</v>
      </c>
      <c r="B86" s="7"/>
      <c r="C86" s="7"/>
      <c r="D86" s="7"/>
      <c r="E86" s="7"/>
    </row>
    <row r="87" spans="1:10" ht="13.5">
      <c r="A87" s="64"/>
      <c r="B87" s="88" t="s">
        <v>13</v>
      </c>
      <c r="C87" s="86" t="s">
        <v>14</v>
      </c>
      <c r="D87" s="86" t="s">
        <v>82</v>
      </c>
      <c r="E87" s="86" t="s">
        <v>83</v>
      </c>
      <c r="F87" s="87" t="s">
        <v>17</v>
      </c>
      <c r="G87" s="86" t="s">
        <v>18</v>
      </c>
      <c r="H87" s="86" t="s">
        <v>19</v>
      </c>
      <c r="I87" s="10"/>
      <c r="J87" s="11"/>
    </row>
    <row r="88" spans="1:10" ht="13.5">
      <c r="A88" s="65" t="s">
        <v>20</v>
      </c>
      <c r="B88" s="88"/>
      <c r="C88" s="86"/>
      <c r="D88" s="86"/>
      <c r="E88" s="86"/>
      <c r="F88" s="86"/>
      <c r="G88" s="86"/>
      <c r="H88" s="86"/>
      <c r="I88" s="13" t="s">
        <v>21</v>
      </c>
      <c r="J88" s="14" t="s">
        <v>22</v>
      </c>
    </row>
    <row r="89" spans="1:10" ht="13.5">
      <c r="A89" s="33">
        <v>1</v>
      </c>
      <c r="B89" s="34" t="s">
        <v>143</v>
      </c>
      <c r="C89" s="35" t="s">
        <v>6</v>
      </c>
      <c r="D89" s="35" t="s">
        <v>107</v>
      </c>
      <c r="E89" s="35">
        <v>2</v>
      </c>
      <c r="F89" s="37">
        <f aca="true" t="shared" si="3" ref="F89:F119">I89+J89</f>
        <v>658</v>
      </c>
      <c r="G89" s="38" t="s">
        <v>27</v>
      </c>
      <c r="H89" s="39" t="s">
        <v>27</v>
      </c>
      <c r="I89" s="35">
        <v>318</v>
      </c>
      <c r="J89" s="40">
        <v>340</v>
      </c>
    </row>
    <row r="90" spans="1:10" ht="13.5">
      <c r="A90" s="49">
        <v>2</v>
      </c>
      <c r="B90" s="50" t="s">
        <v>144</v>
      </c>
      <c r="C90" s="51" t="s">
        <v>145</v>
      </c>
      <c r="D90" s="51" t="s">
        <v>107</v>
      </c>
      <c r="E90" s="51">
        <v>2</v>
      </c>
      <c r="F90" s="62">
        <f t="shared" si="3"/>
        <v>628</v>
      </c>
      <c r="G90" s="52">
        <v>22</v>
      </c>
      <c r="H90" s="53">
        <v>5</v>
      </c>
      <c r="I90" s="51">
        <v>302</v>
      </c>
      <c r="J90" s="54">
        <v>326</v>
      </c>
    </row>
    <row r="91" spans="1:10" ht="13.5">
      <c r="A91" s="49">
        <v>3</v>
      </c>
      <c r="B91" s="50" t="s">
        <v>146</v>
      </c>
      <c r="C91" s="51" t="s">
        <v>147</v>
      </c>
      <c r="D91" s="51" t="s">
        <v>107</v>
      </c>
      <c r="E91" s="51">
        <v>2</v>
      </c>
      <c r="F91" s="62">
        <f t="shared" si="3"/>
        <v>628</v>
      </c>
      <c r="G91" s="52">
        <v>18</v>
      </c>
      <c r="H91" s="53">
        <v>4</v>
      </c>
      <c r="I91" s="51">
        <v>296</v>
      </c>
      <c r="J91" s="54">
        <v>332</v>
      </c>
    </row>
    <row r="92" spans="1:10" ht="13.5">
      <c r="A92" s="49">
        <v>4</v>
      </c>
      <c r="B92" s="50" t="s">
        <v>148</v>
      </c>
      <c r="C92" s="51" t="s">
        <v>149</v>
      </c>
      <c r="D92" s="51" t="s">
        <v>107</v>
      </c>
      <c r="E92" s="51">
        <v>2</v>
      </c>
      <c r="F92" s="62">
        <f t="shared" si="3"/>
        <v>609</v>
      </c>
      <c r="G92" s="52" t="s">
        <v>27</v>
      </c>
      <c r="H92" s="53" t="s">
        <v>27</v>
      </c>
      <c r="I92" s="51">
        <v>278</v>
      </c>
      <c r="J92" s="54">
        <v>331</v>
      </c>
    </row>
    <row r="93" spans="1:10" ht="13.5">
      <c r="A93" s="55">
        <v>5</v>
      </c>
      <c r="B93" s="56" t="s">
        <v>150</v>
      </c>
      <c r="C93" s="57" t="s">
        <v>9</v>
      </c>
      <c r="D93" s="57" t="s">
        <v>98</v>
      </c>
      <c r="E93" s="57">
        <v>1</v>
      </c>
      <c r="F93" s="66">
        <f t="shared" si="3"/>
        <v>601</v>
      </c>
      <c r="G93" s="58" t="s">
        <v>27</v>
      </c>
      <c r="H93" s="59" t="s">
        <v>27</v>
      </c>
      <c r="I93" s="57">
        <v>277</v>
      </c>
      <c r="J93" s="60">
        <v>324</v>
      </c>
    </row>
    <row r="94" spans="1:10" ht="13.5">
      <c r="A94" s="33">
        <v>6</v>
      </c>
      <c r="B94" s="34" t="s">
        <v>151</v>
      </c>
      <c r="C94" s="35" t="s">
        <v>152</v>
      </c>
      <c r="D94" s="35" t="s">
        <v>107</v>
      </c>
      <c r="E94" s="35">
        <v>2</v>
      </c>
      <c r="F94" s="67">
        <f t="shared" si="3"/>
        <v>598</v>
      </c>
      <c r="G94" s="38" t="s">
        <v>27</v>
      </c>
      <c r="H94" s="39" t="s">
        <v>27</v>
      </c>
      <c r="I94" s="35">
        <v>287</v>
      </c>
      <c r="J94" s="40">
        <v>311</v>
      </c>
    </row>
    <row r="95" spans="1:10" ht="13.5">
      <c r="A95" s="49">
        <v>7</v>
      </c>
      <c r="B95" s="50" t="s">
        <v>153</v>
      </c>
      <c r="C95" s="51" t="s">
        <v>154</v>
      </c>
      <c r="D95" s="51" t="s">
        <v>107</v>
      </c>
      <c r="E95" s="51">
        <v>2</v>
      </c>
      <c r="F95" s="68">
        <f t="shared" si="3"/>
        <v>567</v>
      </c>
      <c r="G95" s="52" t="s">
        <v>27</v>
      </c>
      <c r="H95" s="53" t="s">
        <v>27</v>
      </c>
      <c r="I95" s="51">
        <v>269</v>
      </c>
      <c r="J95" s="54">
        <v>298</v>
      </c>
    </row>
    <row r="96" spans="1:10" ht="13.5">
      <c r="A96" s="49">
        <v>8</v>
      </c>
      <c r="B96" s="50" t="s">
        <v>155</v>
      </c>
      <c r="C96" s="51" t="s">
        <v>156</v>
      </c>
      <c r="D96" s="51" t="s">
        <v>80</v>
      </c>
      <c r="E96" s="51">
        <v>2</v>
      </c>
      <c r="F96" s="68">
        <f t="shared" si="3"/>
        <v>556</v>
      </c>
      <c r="G96" s="52" t="s">
        <v>27</v>
      </c>
      <c r="H96" s="53" t="s">
        <v>27</v>
      </c>
      <c r="I96" s="51">
        <v>247</v>
      </c>
      <c r="J96" s="54">
        <v>309</v>
      </c>
    </row>
    <row r="97" spans="1:10" ht="13.5">
      <c r="A97" s="49">
        <v>9</v>
      </c>
      <c r="B97" s="50" t="s">
        <v>157</v>
      </c>
      <c r="C97" s="51" t="s">
        <v>158</v>
      </c>
      <c r="D97" s="51" t="s">
        <v>98</v>
      </c>
      <c r="E97" s="51">
        <v>2</v>
      </c>
      <c r="F97" s="68">
        <f t="shared" si="3"/>
        <v>554</v>
      </c>
      <c r="G97" s="52" t="s">
        <v>27</v>
      </c>
      <c r="H97" s="53" t="s">
        <v>27</v>
      </c>
      <c r="I97" s="51">
        <v>253</v>
      </c>
      <c r="J97" s="54">
        <v>301</v>
      </c>
    </row>
    <row r="98" spans="1:10" ht="13.5">
      <c r="A98" s="55">
        <v>10</v>
      </c>
      <c r="B98" s="56" t="s">
        <v>159</v>
      </c>
      <c r="C98" s="57" t="s">
        <v>160</v>
      </c>
      <c r="D98" s="57" t="s">
        <v>98</v>
      </c>
      <c r="E98" s="57">
        <v>1</v>
      </c>
      <c r="F98" s="69">
        <f t="shared" si="3"/>
        <v>544</v>
      </c>
      <c r="G98" s="58" t="s">
        <v>27</v>
      </c>
      <c r="H98" s="59" t="s">
        <v>27</v>
      </c>
      <c r="I98" s="57">
        <v>244</v>
      </c>
      <c r="J98" s="60">
        <v>300</v>
      </c>
    </row>
    <row r="99" spans="1:10" ht="13.5">
      <c r="A99" s="33">
        <v>11</v>
      </c>
      <c r="B99" s="34" t="s">
        <v>161</v>
      </c>
      <c r="C99" s="35" t="s">
        <v>162</v>
      </c>
      <c r="D99" s="35" t="s">
        <v>107</v>
      </c>
      <c r="E99" s="35">
        <v>2</v>
      </c>
      <c r="F99" s="67">
        <f t="shared" si="3"/>
        <v>526</v>
      </c>
      <c r="G99" s="38" t="s">
        <v>27</v>
      </c>
      <c r="H99" s="39" t="s">
        <v>27</v>
      </c>
      <c r="I99" s="35">
        <v>239</v>
      </c>
      <c r="J99" s="40">
        <v>287</v>
      </c>
    </row>
    <row r="100" spans="1:10" ht="13.5">
      <c r="A100" s="49">
        <v>12</v>
      </c>
      <c r="B100" s="50" t="s">
        <v>163</v>
      </c>
      <c r="C100" s="51" t="s">
        <v>164</v>
      </c>
      <c r="D100" s="51" t="s">
        <v>98</v>
      </c>
      <c r="E100" s="51">
        <v>1</v>
      </c>
      <c r="F100" s="68">
        <f t="shared" si="3"/>
        <v>497</v>
      </c>
      <c r="G100" s="52" t="s">
        <v>27</v>
      </c>
      <c r="H100" s="53" t="s">
        <v>27</v>
      </c>
      <c r="I100" s="51">
        <v>218</v>
      </c>
      <c r="J100" s="54">
        <v>279</v>
      </c>
    </row>
    <row r="101" spans="1:10" ht="13.5">
      <c r="A101" s="49">
        <v>13</v>
      </c>
      <c r="B101" s="50" t="s">
        <v>165</v>
      </c>
      <c r="C101" s="51" t="s">
        <v>166</v>
      </c>
      <c r="D101" s="51" t="s">
        <v>107</v>
      </c>
      <c r="E101" s="51">
        <v>2</v>
      </c>
      <c r="F101" s="68">
        <f t="shared" si="3"/>
        <v>487</v>
      </c>
      <c r="G101" s="52" t="s">
        <v>27</v>
      </c>
      <c r="H101" s="53" t="s">
        <v>27</v>
      </c>
      <c r="I101" s="51">
        <v>224</v>
      </c>
      <c r="J101" s="54">
        <v>263</v>
      </c>
    </row>
    <row r="102" spans="1:10" ht="13.5">
      <c r="A102" s="49">
        <v>14</v>
      </c>
      <c r="B102" s="50" t="s">
        <v>167</v>
      </c>
      <c r="C102" s="51" t="s">
        <v>168</v>
      </c>
      <c r="D102" s="51" t="s">
        <v>80</v>
      </c>
      <c r="E102" s="51">
        <v>2</v>
      </c>
      <c r="F102" s="68">
        <f t="shared" si="3"/>
        <v>485</v>
      </c>
      <c r="G102" s="52" t="s">
        <v>27</v>
      </c>
      <c r="H102" s="53" t="s">
        <v>27</v>
      </c>
      <c r="I102" s="51">
        <v>200</v>
      </c>
      <c r="J102" s="54">
        <v>285</v>
      </c>
    </row>
    <row r="103" spans="1:10" ht="13.5">
      <c r="A103" s="55">
        <v>15</v>
      </c>
      <c r="B103" s="56" t="s">
        <v>169</v>
      </c>
      <c r="C103" s="57" t="s">
        <v>170</v>
      </c>
      <c r="D103" s="57" t="s">
        <v>98</v>
      </c>
      <c r="E103" s="57">
        <v>1</v>
      </c>
      <c r="F103" s="69">
        <f t="shared" si="3"/>
        <v>480</v>
      </c>
      <c r="G103" s="58" t="s">
        <v>27</v>
      </c>
      <c r="H103" s="59" t="s">
        <v>27</v>
      </c>
      <c r="I103" s="57">
        <v>210</v>
      </c>
      <c r="J103" s="60">
        <v>270</v>
      </c>
    </row>
    <row r="104" spans="1:10" ht="13.5">
      <c r="A104" s="33">
        <v>16</v>
      </c>
      <c r="B104" s="34" t="s">
        <v>171</v>
      </c>
      <c r="C104" s="35" t="s">
        <v>172</v>
      </c>
      <c r="D104" s="35" t="s">
        <v>80</v>
      </c>
      <c r="E104" s="35">
        <v>1</v>
      </c>
      <c r="F104" s="67">
        <f t="shared" si="3"/>
        <v>474</v>
      </c>
      <c r="G104" s="38" t="s">
        <v>27</v>
      </c>
      <c r="H104" s="39" t="s">
        <v>27</v>
      </c>
      <c r="I104" s="35">
        <v>188</v>
      </c>
      <c r="J104" s="40">
        <v>286</v>
      </c>
    </row>
    <row r="105" spans="1:10" ht="13.5">
      <c r="A105" s="49">
        <v>17</v>
      </c>
      <c r="B105" s="50" t="s">
        <v>173</v>
      </c>
      <c r="C105" s="51" t="s">
        <v>174</v>
      </c>
      <c r="D105" s="51" t="s">
        <v>107</v>
      </c>
      <c r="E105" s="51">
        <v>2</v>
      </c>
      <c r="F105" s="68">
        <f t="shared" si="3"/>
        <v>471</v>
      </c>
      <c r="G105" s="52" t="s">
        <v>27</v>
      </c>
      <c r="H105" s="53" t="s">
        <v>27</v>
      </c>
      <c r="I105" s="51">
        <v>208</v>
      </c>
      <c r="J105" s="54">
        <v>263</v>
      </c>
    </row>
    <row r="106" spans="1:10" ht="13.5">
      <c r="A106" s="49">
        <v>18</v>
      </c>
      <c r="B106" s="50" t="s">
        <v>175</v>
      </c>
      <c r="C106" s="51" t="s">
        <v>176</v>
      </c>
      <c r="D106" s="51" t="s">
        <v>98</v>
      </c>
      <c r="E106" s="51">
        <v>1</v>
      </c>
      <c r="F106" s="68">
        <f t="shared" si="3"/>
        <v>450</v>
      </c>
      <c r="G106" s="52" t="s">
        <v>27</v>
      </c>
      <c r="H106" s="53" t="s">
        <v>27</v>
      </c>
      <c r="I106" s="51">
        <v>193</v>
      </c>
      <c r="J106" s="54">
        <v>257</v>
      </c>
    </row>
    <row r="107" spans="1:10" ht="13.5">
      <c r="A107" s="49">
        <v>19</v>
      </c>
      <c r="B107" s="50" t="s">
        <v>177</v>
      </c>
      <c r="C107" s="51" t="s">
        <v>178</v>
      </c>
      <c r="D107" s="51" t="s">
        <v>80</v>
      </c>
      <c r="E107" s="51">
        <v>2</v>
      </c>
      <c r="F107" s="68">
        <f t="shared" si="3"/>
        <v>449</v>
      </c>
      <c r="G107" s="52" t="s">
        <v>27</v>
      </c>
      <c r="H107" s="53" t="s">
        <v>27</v>
      </c>
      <c r="I107" s="51">
        <v>211</v>
      </c>
      <c r="J107" s="54">
        <v>238</v>
      </c>
    </row>
    <row r="108" spans="1:10" ht="13.5">
      <c r="A108" s="55">
        <v>20</v>
      </c>
      <c r="B108" s="56" t="s">
        <v>179</v>
      </c>
      <c r="C108" s="57" t="s">
        <v>180</v>
      </c>
      <c r="D108" s="57" t="s">
        <v>80</v>
      </c>
      <c r="E108" s="57">
        <v>1</v>
      </c>
      <c r="F108" s="69">
        <f t="shared" si="3"/>
        <v>448</v>
      </c>
      <c r="G108" s="58" t="s">
        <v>27</v>
      </c>
      <c r="H108" s="59" t="s">
        <v>27</v>
      </c>
      <c r="I108" s="57">
        <v>206</v>
      </c>
      <c r="J108" s="60">
        <v>242</v>
      </c>
    </row>
    <row r="109" spans="1:10" ht="13.5">
      <c r="A109" s="33">
        <v>21</v>
      </c>
      <c r="B109" s="34" t="s">
        <v>181</v>
      </c>
      <c r="C109" s="35" t="s">
        <v>182</v>
      </c>
      <c r="D109" s="35" t="s">
        <v>80</v>
      </c>
      <c r="E109" s="35">
        <v>1</v>
      </c>
      <c r="F109" s="67">
        <f t="shared" si="3"/>
        <v>409</v>
      </c>
      <c r="G109" s="38" t="s">
        <v>27</v>
      </c>
      <c r="H109" s="39" t="s">
        <v>27</v>
      </c>
      <c r="I109" s="35">
        <v>144</v>
      </c>
      <c r="J109" s="40">
        <v>265</v>
      </c>
    </row>
    <row r="110" spans="1:10" ht="13.5">
      <c r="A110" s="49">
        <v>22</v>
      </c>
      <c r="B110" s="50" t="s">
        <v>183</v>
      </c>
      <c r="C110" s="51" t="s">
        <v>184</v>
      </c>
      <c r="D110" s="51" t="s">
        <v>98</v>
      </c>
      <c r="E110" s="51">
        <v>1</v>
      </c>
      <c r="F110" s="68">
        <f t="shared" si="3"/>
        <v>389</v>
      </c>
      <c r="G110" s="52" t="s">
        <v>95</v>
      </c>
      <c r="H110" s="53" t="s">
        <v>27</v>
      </c>
      <c r="I110" s="51">
        <v>140</v>
      </c>
      <c r="J110" s="54">
        <v>249</v>
      </c>
    </row>
    <row r="111" spans="1:10" ht="13.5">
      <c r="A111" s="49">
        <v>23</v>
      </c>
      <c r="B111" s="50" t="s">
        <v>161</v>
      </c>
      <c r="C111" s="51" t="s">
        <v>185</v>
      </c>
      <c r="D111" s="51" t="s">
        <v>98</v>
      </c>
      <c r="E111" s="51">
        <v>1</v>
      </c>
      <c r="F111" s="68">
        <f t="shared" si="3"/>
        <v>375</v>
      </c>
      <c r="G111" s="52" t="s">
        <v>27</v>
      </c>
      <c r="H111" s="53" t="s">
        <v>27</v>
      </c>
      <c r="I111" s="51">
        <v>141</v>
      </c>
      <c r="J111" s="54">
        <v>234</v>
      </c>
    </row>
    <row r="112" spans="1:10" ht="13.5">
      <c r="A112" s="70">
        <v>24</v>
      </c>
      <c r="B112" s="50" t="s">
        <v>186</v>
      </c>
      <c r="C112" s="51" t="s">
        <v>187</v>
      </c>
      <c r="D112" s="51" t="s">
        <v>107</v>
      </c>
      <c r="E112" s="51">
        <v>1</v>
      </c>
      <c r="F112" s="68">
        <f t="shared" si="3"/>
        <v>375</v>
      </c>
      <c r="G112" s="52" t="s">
        <v>27</v>
      </c>
      <c r="H112" s="53" t="s">
        <v>27</v>
      </c>
      <c r="I112" s="51">
        <v>114</v>
      </c>
      <c r="J112" s="54">
        <v>261</v>
      </c>
    </row>
    <row r="113" spans="1:10" ht="13.5">
      <c r="A113" s="70">
        <v>25</v>
      </c>
      <c r="B113" s="56" t="s">
        <v>188</v>
      </c>
      <c r="C113" s="57" t="s">
        <v>189</v>
      </c>
      <c r="D113" s="57" t="s">
        <v>80</v>
      </c>
      <c r="E113" s="57">
        <v>1</v>
      </c>
      <c r="F113" s="69">
        <f t="shared" si="3"/>
        <v>370</v>
      </c>
      <c r="G113" s="58" t="s">
        <v>27</v>
      </c>
      <c r="H113" s="59" t="s">
        <v>27</v>
      </c>
      <c r="I113" s="57">
        <v>151</v>
      </c>
      <c r="J113" s="60">
        <v>219</v>
      </c>
    </row>
    <row r="114" spans="1:10" ht="13.5">
      <c r="A114" s="71">
        <v>26</v>
      </c>
      <c r="B114" s="72" t="s">
        <v>190</v>
      </c>
      <c r="C114" s="35" t="s">
        <v>191</v>
      </c>
      <c r="D114" s="35" t="s">
        <v>98</v>
      </c>
      <c r="E114" s="35">
        <v>2</v>
      </c>
      <c r="F114" s="67">
        <f t="shared" si="3"/>
        <v>354</v>
      </c>
      <c r="G114" s="38" t="s">
        <v>27</v>
      </c>
      <c r="H114" s="39" t="s">
        <v>27</v>
      </c>
      <c r="I114" s="35">
        <v>134</v>
      </c>
      <c r="J114" s="40">
        <v>220</v>
      </c>
    </row>
    <row r="115" spans="1:10" ht="13.5">
      <c r="A115" s="73">
        <v>27</v>
      </c>
      <c r="B115" s="74" t="s">
        <v>192</v>
      </c>
      <c r="C115" s="51" t="s">
        <v>193</v>
      </c>
      <c r="D115" s="51" t="s">
        <v>80</v>
      </c>
      <c r="E115" s="51">
        <v>1</v>
      </c>
      <c r="F115" s="68">
        <f t="shared" si="3"/>
        <v>353</v>
      </c>
      <c r="G115" s="52" t="s">
        <v>27</v>
      </c>
      <c r="H115" s="53" t="s">
        <v>27</v>
      </c>
      <c r="I115" s="51">
        <v>133</v>
      </c>
      <c r="J115" s="54">
        <v>220</v>
      </c>
    </row>
    <row r="116" spans="1:10" ht="13.5">
      <c r="A116" s="73">
        <v>28</v>
      </c>
      <c r="B116" s="74" t="s">
        <v>194</v>
      </c>
      <c r="C116" s="51" t="s">
        <v>195</v>
      </c>
      <c r="D116" s="51" t="s">
        <v>107</v>
      </c>
      <c r="E116" s="51">
        <v>1</v>
      </c>
      <c r="F116" s="68">
        <f t="shared" si="3"/>
        <v>293</v>
      </c>
      <c r="G116" s="52" t="s">
        <v>27</v>
      </c>
      <c r="H116" s="53" t="s">
        <v>27</v>
      </c>
      <c r="I116" s="51">
        <v>56</v>
      </c>
      <c r="J116" s="54">
        <v>237</v>
      </c>
    </row>
    <row r="117" spans="1:10" ht="13.5">
      <c r="A117" s="73">
        <v>29</v>
      </c>
      <c r="B117" s="74" t="s">
        <v>196</v>
      </c>
      <c r="C117" s="51" t="s">
        <v>197</v>
      </c>
      <c r="D117" s="51" t="s">
        <v>80</v>
      </c>
      <c r="E117" s="51">
        <v>1</v>
      </c>
      <c r="F117" s="68">
        <f t="shared" si="3"/>
        <v>262</v>
      </c>
      <c r="G117" s="52" t="s">
        <v>27</v>
      </c>
      <c r="H117" s="53" t="s">
        <v>27</v>
      </c>
      <c r="I117" s="51">
        <v>103</v>
      </c>
      <c r="J117" s="54">
        <v>159</v>
      </c>
    </row>
    <row r="118" spans="1:10" ht="13.5">
      <c r="A118" s="75">
        <v>30</v>
      </c>
      <c r="B118" s="76" t="s">
        <v>198</v>
      </c>
      <c r="C118" s="57" t="s">
        <v>199</v>
      </c>
      <c r="D118" s="57" t="s">
        <v>107</v>
      </c>
      <c r="E118" s="57">
        <v>1</v>
      </c>
      <c r="F118" s="69">
        <f t="shared" si="3"/>
        <v>240</v>
      </c>
      <c r="G118" s="58" t="s">
        <v>27</v>
      </c>
      <c r="H118" s="59" t="s">
        <v>27</v>
      </c>
      <c r="I118" s="57">
        <v>31</v>
      </c>
      <c r="J118" s="60">
        <v>209</v>
      </c>
    </row>
    <row r="119" spans="1:10" ht="13.5">
      <c r="A119" s="77">
        <v>31</v>
      </c>
      <c r="B119" s="78" t="s">
        <v>200</v>
      </c>
      <c r="C119" s="17" t="s">
        <v>201</v>
      </c>
      <c r="D119" s="17" t="s">
        <v>80</v>
      </c>
      <c r="E119" s="17">
        <v>1</v>
      </c>
      <c r="F119" s="79">
        <f t="shared" si="3"/>
        <v>235</v>
      </c>
      <c r="G119" s="19" t="s">
        <v>27</v>
      </c>
      <c r="H119" s="20" t="s">
        <v>27</v>
      </c>
      <c r="I119" s="17">
        <v>63</v>
      </c>
      <c r="J119" s="21">
        <v>172</v>
      </c>
    </row>
  </sheetData>
  <sheetProtection selectLockedCells="1" selectUnlockedCells="1"/>
  <mergeCells count="71">
    <mergeCell ref="H87:H88"/>
    <mergeCell ref="B87:B88"/>
    <mergeCell ref="C87:C88"/>
    <mergeCell ref="D87:D88"/>
    <mergeCell ref="E87:E88"/>
    <mergeCell ref="F87:F88"/>
    <mergeCell ref="G87:G88"/>
    <mergeCell ref="H72:H73"/>
    <mergeCell ref="B81:B82"/>
    <mergeCell ref="C81:C82"/>
    <mergeCell ref="D81:D82"/>
    <mergeCell ref="E81:E82"/>
    <mergeCell ref="F81:F82"/>
    <mergeCell ref="G81:G82"/>
    <mergeCell ref="H81:H82"/>
    <mergeCell ref="B72:B73"/>
    <mergeCell ref="C72:C73"/>
    <mergeCell ref="D72:D73"/>
    <mergeCell ref="E72:E73"/>
    <mergeCell ref="F72:F73"/>
    <mergeCell ref="G72:G73"/>
    <mergeCell ref="H42:H43"/>
    <mergeCell ref="L49:N49"/>
    <mergeCell ref="O49:R49"/>
    <mergeCell ref="B50:B51"/>
    <mergeCell ref="C50:C51"/>
    <mergeCell ref="D50:D51"/>
    <mergeCell ref="E50:E51"/>
    <mergeCell ref="F50:F51"/>
    <mergeCell ref="G50:G51"/>
    <mergeCell ref="H50:H51"/>
    <mergeCell ref="B42:B43"/>
    <mergeCell ref="C42:C43"/>
    <mergeCell ref="D42:D43"/>
    <mergeCell ref="E42:E43"/>
    <mergeCell ref="F42:F43"/>
    <mergeCell ref="G42:G43"/>
    <mergeCell ref="H27:H28"/>
    <mergeCell ref="B37:B38"/>
    <mergeCell ref="C37:C38"/>
    <mergeCell ref="D37:D38"/>
    <mergeCell ref="E37:E38"/>
    <mergeCell ref="F37:F38"/>
    <mergeCell ref="G37:G38"/>
    <mergeCell ref="H37:H38"/>
    <mergeCell ref="B27:B28"/>
    <mergeCell ref="C27:C28"/>
    <mergeCell ref="D27:D28"/>
    <mergeCell ref="E27:E28"/>
    <mergeCell ref="F27:F28"/>
    <mergeCell ref="G27:G28"/>
    <mergeCell ref="H10:H11"/>
    <mergeCell ref="B14:B15"/>
    <mergeCell ref="C14:C15"/>
    <mergeCell ref="D14:D15"/>
    <mergeCell ref="E14:E15"/>
    <mergeCell ref="F14:F15"/>
    <mergeCell ref="G14:G15"/>
    <mergeCell ref="H14:H15"/>
    <mergeCell ref="B10:B11"/>
    <mergeCell ref="C10:C11"/>
    <mergeCell ref="D10:D11"/>
    <mergeCell ref="E10:E11"/>
    <mergeCell ref="F10:F11"/>
    <mergeCell ref="G10:G11"/>
    <mergeCell ref="A1:Z1"/>
    <mergeCell ref="C2:U2"/>
    <mergeCell ref="C3:T3"/>
    <mergeCell ref="C4:T4"/>
    <mergeCell ref="L9:N9"/>
    <mergeCell ref="O9:R9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scale="84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7">
      <selection activeCell="A42" sqref="A42"/>
    </sheetView>
  </sheetViews>
  <sheetFormatPr defaultColWidth="9.00390625" defaultRowHeight="13.5"/>
  <cols>
    <col min="1" max="1" width="6.375" style="0" customWidth="1"/>
    <col min="2" max="2" width="12.00390625" style="0" customWidth="1"/>
    <col min="3" max="3" width="10.00390625" style="0" customWidth="1"/>
    <col min="4" max="4" width="9.125" style="0" customWidth="1"/>
    <col min="5" max="7" width="8.25390625" style="0" customWidth="1"/>
  </cols>
  <sheetData>
    <row r="1" spans="1:7" ht="24">
      <c r="A1" s="82" t="s">
        <v>202</v>
      </c>
      <c r="B1" s="82"/>
      <c r="C1" s="82"/>
      <c r="D1" s="82"/>
      <c r="E1" s="82"/>
      <c r="F1" s="82"/>
      <c r="G1" s="82"/>
    </row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 selectLockedCells="1" selectUnlockedCells="1"/>
  <mergeCells count="1">
    <mergeCell ref="A1:G1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</cp:lastModifiedBy>
  <dcterms:modified xsi:type="dcterms:W3CDTF">2011-11-23T12:28:00Z</dcterms:modified>
  <cp:category/>
  <cp:version/>
  <cp:contentType/>
  <cp:contentStatus/>
</cp:coreProperties>
</file>